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eng\"/>
    </mc:Choice>
  </mc:AlternateContent>
  <bookViews>
    <workbookView xWindow="0" yWindow="0" windowWidth="25200" windowHeight="11880"/>
  </bookViews>
  <sheets>
    <sheet name="Immigration activities" sheetId="1" r:id="rId1"/>
  </sheets>
  <externalReferences>
    <externalReference r:id="rId2"/>
  </externalReferences>
  <definedNames>
    <definedName name="dBase">[1]Settings!$A$7:$G$18</definedName>
    <definedName name="_xlnm.Print_Area" localSheetId="0">'Immigration activities'!$A$1:$F$24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19" i="1"/>
  <c r="F18" i="1"/>
  <c r="F17" i="1"/>
  <c r="E16" i="1"/>
  <c r="D16" i="1"/>
  <c r="C16" i="1"/>
  <c r="F15" i="1"/>
  <c r="F14" i="1"/>
  <c r="F13" i="1"/>
  <c r="E12" i="1"/>
  <c r="D12" i="1"/>
  <c r="C12" i="1"/>
  <c r="F11" i="1"/>
  <c r="F10" i="1"/>
  <c r="F9" i="1"/>
  <c r="F8" i="1"/>
  <c r="E7" i="1"/>
  <c r="D7" i="1"/>
  <c r="C7" i="1"/>
  <c r="F6" i="1"/>
  <c r="F5" i="1"/>
  <c r="F4" i="1"/>
  <c r="F3" i="1"/>
  <c r="F7" i="1" l="1"/>
  <c r="F16" i="1"/>
  <c r="F12" i="1"/>
</calcChain>
</file>

<file path=xl/sharedStrings.xml><?xml version="1.0" encoding="utf-8"?>
<sst xmlns="http://schemas.openxmlformats.org/spreadsheetml/2006/main" count="42" uniqueCount="38">
  <si>
    <t>ACTIVITIES OF ALIENS AND IMMIGRATION UNIT</t>
  </si>
  <si>
    <t>ACTIVITIES</t>
  </si>
  <si>
    <t>% change 
(2014 - 2015)</t>
  </si>
  <si>
    <t>1. Deportations</t>
  </si>
  <si>
    <t>2.Control of aliens</t>
  </si>
  <si>
    <t>n/a</t>
  </si>
  <si>
    <t>3. Subject to an obligation to leave</t>
  </si>
  <si>
    <t>4. Refusal of entry</t>
  </si>
  <si>
    <t>5. Illegal Immigrants</t>
  </si>
  <si>
    <t>5.1</t>
  </si>
  <si>
    <t>Apprehended</t>
  </si>
  <si>
    <t>5.2</t>
  </si>
  <si>
    <t>Overstayed</t>
  </si>
  <si>
    <t>5.3</t>
  </si>
  <si>
    <t>Asylum seekers</t>
  </si>
  <si>
    <t>5.4</t>
  </si>
  <si>
    <t>Voluntarily departure</t>
  </si>
  <si>
    <t>6. Overstayed</t>
  </si>
  <si>
    <t>6.1</t>
  </si>
  <si>
    <t>Arrested overstayed</t>
  </si>
  <si>
    <t>6.2</t>
  </si>
  <si>
    <t>Overstayed detected upon departure</t>
  </si>
  <si>
    <t>7. Εγγραφές Αλλοδαπών</t>
  </si>
  <si>
    <t>8. Asylum seekers</t>
  </si>
  <si>
    <t>8.1</t>
  </si>
  <si>
    <t>From goverenment controlled areas</t>
  </si>
  <si>
    <t>8.2</t>
  </si>
  <si>
    <t>From occupied areas</t>
  </si>
  <si>
    <t>8.3</t>
  </si>
  <si>
    <t>From Sovereign Base 
Areas</t>
  </si>
  <si>
    <t>9. Illegal employment</t>
  </si>
  <si>
    <t>9.1</t>
  </si>
  <si>
    <t>Cases</t>
  </si>
  <si>
    <t>9.2</t>
  </si>
  <si>
    <t>Employers</t>
  </si>
  <si>
    <t>9.3</t>
  </si>
  <si>
    <t>Arrested aliens</t>
  </si>
  <si>
    <t>Source: Analysis and Statistics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</si>
</sst>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i/>
      <sz val="9"/>
      <color indexed="23"/>
      <name val="Arial"/>
      <family val="2"/>
      <charset val="161"/>
    </font>
    <font>
      <b/>
      <i/>
      <sz val="8"/>
      <name val="Tahoma"/>
      <family val="2"/>
      <charset val="161"/>
    </font>
    <font>
      <u/>
      <sz val="8"/>
      <name val="Arial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3" fontId="1" fillId="0" borderId="10" xfId="1" applyNumberFormat="1" applyBorder="1" applyAlignment="1">
      <alignment horizontal="center" vertical="center"/>
    </xf>
    <xf numFmtId="3" fontId="1" fillId="0" borderId="8" xfId="1" applyNumberFormat="1" applyBorder="1" applyAlignment="1">
      <alignment horizontal="center" vertical="center"/>
    </xf>
    <xf numFmtId="0" fontId="5" fillId="2" borderId="11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3" fontId="1" fillId="0" borderId="15" xfId="1" applyNumberFormat="1" applyBorder="1" applyAlignment="1">
      <alignment horizontal="center" vertical="center"/>
    </xf>
    <xf numFmtId="3" fontId="1" fillId="0" borderId="15" xfId="1" applyNumberFormat="1" applyFont="1" applyBorder="1" applyAlignment="1">
      <alignment horizontal="center" vertical="center"/>
    </xf>
    <xf numFmtId="3" fontId="1" fillId="0" borderId="16" xfId="1" applyNumberFormat="1" applyFont="1" applyBorder="1" applyAlignment="1">
      <alignment horizontal="center" vertical="center"/>
    </xf>
    <xf numFmtId="0" fontId="1" fillId="0" borderId="0" xfId="1" applyAlignment="1">
      <alignment vertical="center" wrapText="1"/>
    </xf>
    <xf numFmtId="3" fontId="1" fillId="0" borderId="16" xfId="1" applyNumberFormat="1" applyBorder="1" applyAlignment="1">
      <alignment horizontal="center" vertical="center"/>
    </xf>
    <xf numFmtId="3" fontId="6" fillId="0" borderId="15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1" fillId="0" borderId="21" xfId="1" applyNumberFormat="1" applyBorder="1" applyAlignment="1">
      <alignment horizontal="center" vertical="center"/>
    </xf>
    <xf numFmtId="3" fontId="1" fillId="0" borderId="22" xfId="1" applyNumberFormat="1" applyBorder="1" applyAlignment="1">
      <alignment horizontal="center" vertical="center"/>
    </xf>
    <xf numFmtId="3" fontId="1" fillId="0" borderId="23" xfId="1" applyNumberFormat="1" applyBorder="1" applyAlignment="1">
      <alignment horizontal="center" vertical="center"/>
    </xf>
    <xf numFmtId="3" fontId="1" fillId="0" borderId="13" xfId="1" applyNumberFormat="1" applyBorder="1" applyAlignment="1">
      <alignment horizontal="center" vertical="center"/>
    </xf>
    <xf numFmtId="3" fontId="6" fillId="0" borderId="23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8" fillId="0" borderId="25" xfId="1" applyFont="1" applyFill="1" applyBorder="1" applyAlignment="1">
      <alignment vertical="center" wrapText="1"/>
    </xf>
    <xf numFmtId="0" fontId="9" fillId="0" borderId="25" xfId="1" applyFont="1" applyFill="1" applyBorder="1" applyAlignment="1">
      <alignment vertical="center" wrapText="1"/>
    </xf>
    <xf numFmtId="0" fontId="1" fillId="0" borderId="0" xfId="1" applyFont="1"/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0" fillId="0" borderId="0" xfId="3" applyAlignment="1" applyProtection="1">
      <alignment horizontal="right"/>
    </xf>
    <xf numFmtId="0" fontId="1" fillId="0" borderId="0" xfId="1" applyAlignment="1">
      <alignment horizontal="center" shrinkToFit="1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5" fillId="3" borderId="11" xfId="1" applyFont="1" applyFill="1" applyBorder="1" applyAlignment="1">
      <alignment horizontal="left" vertical="center" wrapText="1"/>
    </xf>
    <xf numFmtId="0" fontId="5" fillId="3" borderId="12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1" fillId="3" borderId="24" xfId="1" applyFont="1" applyFill="1" applyBorder="1" applyAlignment="1">
      <alignment vertical="center" wrapText="1"/>
    </xf>
    <xf numFmtId="0" fontId="1" fillId="3" borderId="24" xfId="1" applyFont="1" applyFill="1" applyBorder="1" applyAlignment="1">
      <alignment horizontal="left" vertical="center" wrapText="1"/>
    </xf>
    <xf numFmtId="0" fontId="1" fillId="3" borderId="13" xfId="1" applyFont="1" applyFill="1" applyBorder="1" applyAlignment="1">
      <alignment horizontal="left" vertical="center" wrapText="1"/>
    </xf>
    <xf numFmtId="0" fontId="5" fillId="4" borderId="19" xfId="1" applyFont="1" applyFill="1" applyBorder="1" applyAlignment="1">
      <alignment horizontal="right" vertical="center" wrapText="1"/>
    </xf>
    <xf numFmtId="0" fontId="1" fillId="4" borderId="20" xfId="1" applyFont="1" applyFill="1" applyBorder="1" applyAlignment="1">
      <alignment horizontal="left" vertical="center" wrapText="1"/>
    </xf>
    <xf numFmtId="0" fontId="5" fillId="4" borderId="17" xfId="1" applyFont="1" applyFill="1" applyBorder="1" applyAlignment="1">
      <alignment horizontal="right" vertical="center" wrapText="1"/>
    </xf>
    <xf numFmtId="0" fontId="1" fillId="4" borderId="18" xfId="1" applyFont="1" applyFill="1" applyBorder="1" applyAlignment="1">
      <alignment horizontal="left" vertical="center" wrapText="1"/>
    </xf>
    <xf numFmtId="0" fontId="5" fillId="4" borderId="11" xfId="1" applyFont="1" applyFill="1" applyBorder="1" applyAlignment="1">
      <alignment horizontal="right" vertical="center" wrapText="1"/>
    </xf>
    <xf numFmtId="0" fontId="4" fillId="5" borderId="4" xfId="1" applyFont="1" applyFill="1" applyBorder="1" applyAlignment="1">
      <alignment horizontal="center" vertical="center" wrapText="1"/>
    </xf>
    <xf numFmtId="9" fontId="5" fillId="5" borderId="9" xfId="2" applyNumberFormat="1" applyFont="1" applyFill="1" applyBorder="1" applyAlignment="1">
      <alignment horizontal="center" vertical="center"/>
    </xf>
    <xf numFmtId="9" fontId="5" fillId="5" borderId="14" xfId="2" applyNumberFormat="1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4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37"/>
  <sheetViews>
    <sheetView tabSelected="1" zoomScaleNormal="100" workbookViewId="0">
      <pane ySplit="2" topLeftCell="A3" activePane="bottomLeft" state="frozen"/>
      <selection activeCell="K18" sqref="K18"/>
      <selection pane="bottomLeft" sqref="A1:F1"/>
    </sheetView>
  </sheetViews>
  <sheetFormatPr defaultRowHeight="12.75" x14ac:dyDescent="0.2"/>
  <cols>
    <col min="1" max="1" width="13.5" style="3" customWidth="1"/>
    <col min="2" max="2" width="27.5" style="3" customWidth="1"/>
    <col min="3" max="5" width="8.25" style="3" customWidth="1"/>
    <col min="6" max="6" width="12.5" style="3" customWidth="1"/>
    <col min="7" max="7" width="11.875" style="3" customWidth="1"/>
    <col min="8" max="8" width="11" style="3" customWidth="1"/>
    <col min="9" max="9" width="14.375" style="3" customWidth="1"/>
    <col min="10" max="10" width="12.875" style="3" customWidth="1"/>
    <col min="11" max="11" width="11" style="3" customWidth="1"/>
    <col min="12" max="12" width="11.375" style="3" customWidth="1"/>
    <col min="13" max="16384" width="9" style="3"/>
  </cols>
  <sheetData>
    <row r="1" spans="1:12" ht="35.25" customHeight="1" thickBot="1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44.25" customHeight="1" thickBot="1" x14ac:dyDescent="0.25">
      <c r="A2" s="30" t="s">
        <v>1</v>
      </c>
      <c r="B2" s="31"/>
      <c r="C2" s="36">
        <v>2014</v>
      </c>
      <c r="D2" s="36">
        <v>2015</v>
      </c>
      <c r="E2" s="37">
        <v>2016</v>
      </c>
      <c r="F2" s="46" t="s">
        <v>2</v>
      </c>
    </row>
    <row r="3" spans="1:12" ht="34.5" customHeight="1" x14ac:dyDescent="0.2">
      <c r="A3" s="32" t="s">
        <v>3</v>
      </c>
      <c r="B3" s="33"/>
      <c r="C3" s="4">
        <v>2959</v>
      </c>
      <c r="D3" s="4">
        <v>1764</v>
      </c>
      <c r="E3" s="5">
        <v>944</v>
      </c>
      <c r="F3" s="47">
        <f>IFERROR((E3-D3)/D3,"-")</f>
        <v>-0.46485260770975056</v>
      </c>
    </row>
    <row r="4" spans="1:12" ht="34.5" hidden="1" customHeight="1" x14ac:dyDescent="0.2">
      <c r="A4" s="34" t="s">
        <v>4</v>
      </c>
      <c r="B4" s="35"/>
      <c r="C4" s="9" t="s">
        <v>5</v>
      </c>
      <c r="D4" s="9"/>
      <c r="E4" s="10" t="s">
        <v>5</v>
      </c>
      <c r="F4" s="48" t="str">
        <f>IFERROR((D4-C4)/C4,"-")</f>
        <v>-</v>
      </c>
      <c r="G4" s="11"/>
    </row>
    <row r="5" spans="1:12" ht="34.5" customHeight="1" x14ac:dyDescent="0.2">
      <c r="A5" s="34" t="s">
        <v>6</v>
      </c>
      <c r="B5" s="35"/>
      <c r="C5" s="8">
        <v>275</v>
      </c>
      <c r="D5" s="8">
        <v>208</v>
      </c>
      <c r="E5" s="12">
        <v>147</v>
      </c>
      <c r="F5" s="48">
        <f t="shared" ref="F5:F19" si="0">IFERROR((E5-D5)/D5,"-")</f>
        <v>-0.29326923076923078</v>
      </c>
      <c r="G5" s="11"/>
    </row>
    <row r="6" spans="1:12" ht="34.5" customHeight="1" x14ac:dyDescent="0.2">
      <c r="A6" s="34" t="s">
        <v>7</v>
      </c>
      <c r="B6" s="35"/>
      <c r="C6" s="8">
        <v>506</v>
      </c>
      <c r="D6" s="8">
        <v>535</v>
      </c>
      <c r="E6" s="12">
        <v>692</v>
      </c>
      <c r="F6" s="48">
        <f t="shared" si="0"/>
        <v>0.29345794392523367</v>
      </c>
      <c r="G6" s="11"/>
    </row>
    <row r="7" spans="1:12" ht="34.5" customHeight="1" x14ac:dyDescent="0.2">
      <c r="A7" s="34" t="s">
        <v>8</v>
      </c>
      <c r="B7" s="35"/>
      <c r="C7" s="8">
        <f>SUM(C8:C11)</f>
        <v>5018</v>
      </c>
      <c r="D7" s="8">
        <f>SUM(D8:D11)</f>
        <v>4263</v>
      </c>
      <c r="E7" s="12">
        <f>SUM(E8:E11)</f>
        <v>3497</v>
      </c>
      <c r="F7" s="48">
        <f t="shared" si="0"/>
        <v>-0.17968566737039643</v>
      </c>
      <c r="G7" s="11"/>
    </row>
    <row r="8" spans="1:12" ht="34.5" customHeight="1" x14ac:dyDescent="0.2">
      <c r="A8" s="43" t="s">
        <v>9</v>
      </c>
      <c r="B8" s="44" t="s">
        <v>10</v>
      </c>
      <c r="C8" s="13">
        <v>123</v>
      </c>
      <c r="D8" s="13">
        <v>185</v>
      </c>
      <c r="E8" s="14">
        <v>199</v>
      </c>
      <c r="F8" s="48">
        <f t="shared" si="0"/>
        <v>7.567567567567568E-2</v>
      </c>
      <c r="G8" s="11"/>
    </row>
    <row r="9" spans="1:12" ht="34.5" customHeight="1" x14ac:dyDescent="0.2">
      <c r="A9" s="43" t="s">
        <v>11</v>
      </c>
      <c r="B9" s="44" t="s">
        <v>12</v>
      </c>
      <c r="C9" s="13">
        <v>4044</v>
      </c>
      <c r="D9" s="13">
        <v>2732</v>
      </c>
      <c r="E9" s="14">
        <v>1622</v>
      </c>
      <c r="F9" s="48">
        <f t="shared" si="0"/>
        <v>-0.40629575402635432</v>
      </c>
    </row>
    <row r="10" spans="1:12" ht="34.5" customHeight="1" x14ac:dyDescent="0.2">
      <c r="A10" s="43" t="s">
        <v>13</v>
      </c>
      <c r="B10" s="44" t="s">
        <v>14</v>
      </c>
      <c r="C10" s="13">
        <v>720</v>
      </c>
      <c r="D10" s="13">
        <v>1231</v>
      </c>
      <c r="E10" s="14">
        <v>1601</v>
      </c>
      <c r="F10" s="48">
        <f t="shared" si="0"/>
        <v>0.3005686433793664</v>
      </c>
    </row>
    <row r="11" spans="1:12" ht="34.5" customHeight="1" x14ac:dyDescent="0.2">
      <c r="A11" s="45" t="s">
        <v>15</v>
      </c>
      <c r="B11" s="44" t="s">
        <v>16</v>
      </c>
      <c r="C11" s="13">
        <v>131</v>
      </c>
      <c r="D11" s="13">
        <v>115</v>
      </c>
      <c r="E11" s="14">
        <v>75</v>
      </c>
      <c r="F11" s="48">
        <f t="shared" si="0"/>
        <v>-0.34782608695652173</v>
      </c>
    </row>
    <row r="12" spans="1:12" ht="34.5" customHeight="1" x14ac:dyDescent="0.2">
      <c r="A12" s="34" t="s">
        <v>17</v>
      </c>
      <c r="B12" s="35"/>
      <c r="C12" s="8">
        <f>SUM(C13:C14)</f>
        <v>4044</v>
      </c>
      <c r="D12" s="8">
        <f>SUM(D13:D14)</f>
        <v>2732</v>
      </c>
      <c r="E12" s="12">
        <f>SUM(E13:E14)</f>
        <v>1622</v>
      </c>
      <c r="F12" s="48">
        <f t="shared" si="0"/>
        <v>-0.40629575402635432</v>
      </c>
    </row>
    <row r="13" spans="1:12" ht="34.5" customHeight="1" x14ac:dyDescent="0.2">
      <c r="A13" s="41" t="s">
        <v>18</v>
      </c>
      <c r="B13" s="42" t="s">
        <v>19</v>
      </c>
      <c r="C13" s="13">
        <v>2585</v>
      </c>
      <c r="D13" s="13">
        <v>1703</v>
      </c>
      <c r="E13" s="14">
        <v>900</v>
      </c>
      <c r="F13" s="48">
        <f t="shared" si="0"/>
        <v>-0.47152084556664708</v>
      </c>
    </row>
    <row r="14" spans="1:12" ht="34.5" customHeight="1" x14ac:dyDescent="0.2">
      <c r="A14" s="41" t="s">
        <v>20</v>
      </c>
      <c r="B14" s="42" t="s">
        <v>21</v>
      </c>
      <c r="C14" s="13">
        <v>1459</v>
      </c>
      <c r="D14" s="13">
        <v>1029</v>
      </c>
      <c r="E14" s="14">
        <v>722</v>
      </c>
      <c r="F14" s="48">
        <f t="shared" si="0"/>
        <v>-0.29834791059280857</v>
      </c>
    </row>
    <row r="15" spans="1:12" ht="34.5" hidden="1" customHeight="1" x14ac:dyDescent="0.2">
      <c r="A15" s="6" t="s">
        <v>22</v>
      </c>
      <c r="B15" s="7"/>
      <c r="C15" s="15" t="s">
        <v>5</v>
      </c>
      <c r="D15" s="15" t="s">
        <v>5</v>
      </c>
      <c r="E15" s="16" t="s">
        <v>5</v>
      </c>
      <c r="F15" s="48" t="str">
        <f t="shared" si="0"/>
        <v>-</v>
      </c>
    </row>
    <row r="16" spans="1:12" ht="34.5" customHeight="1" x14ac:dyDescent="0.2">
      <c r="A16" s="34" t="s">
        <v>23</v>
      </c>
      <c r="B16" s="35"/>
      <c r="C16" s="17">
        <f>SUM(C17:C18)</f>
        <v>1382</v>
      </c>
      <c r="D16" s="17">
        <f>SUM(D17:D18)</f>
        <v>1935</v>
      </c>
      <c r="E16" s="18">
        <f>SUM(E17:E18)</f>
        <v>2689</v>
      </c>
      <c r="F16" s="48">
        <f t="shared" si="0"/>
        <v>0.38966408268733849</v>
      </c>
    </row>
    <row r="17" spans="1:12" ht="34.5" customHeight="1" x14ac:dyDescent="0.2">
      <c r="A17" s="41" t="s">
        <v>24</v>
      </c>
      <c r="B17" s="42" t="s">
        <v>25</v>
      </c>
      <c r="C17" s="13">
        <v>665</v>
      </c>
      <c r="D17" s="13">
        <v>886</v>
      </c>
      <c r="E17" s="14">
        <v>1379</v>
      </c>
      <c r="F17" s="48">
        <f t="shared" si="0"/>
        <v>0.55643340857787815</v>
      </c>
    </row>
    <row r="18" spans="1:12" ht="34.5" customHeight="1" x14ac:dyDescent="0.2">
      <c r="A18" s="41" t="s">
        <v>26</v>
      </c>
      <c r="B18" s="42" t="s">
        <v>27</v>
      </c>
      <c r="C18" s="13">
        <v>717</v>
      </c>
      <c r="D18" s="13">
        <v>1049</v>
      </c>
      <c r="E18" s="14">
        <v>1310</v>
      </c>
      <c r="F18" s="48">
        <f t="shared" si="0"/>
        <v>0.24880838894184937</v>
      </c>
    </row>
    <row r="19" spans="1:12" ht="34.5" customHeight="1" x14ac:dyDescent="0.2">
      <c r="A19" s="41" t="s">
        <v>28</v>
      </c>
      <c r="B19" s="42" t="s">
        <v>29</v>
      </c>
      <c r="C19" s="13">
        <v>0</v>
      </c>
      <c r="D19" s="13">
        <v>67</v>
      </c>
      <c r="E19" s="14">
        <v>0</v>
      </c>
      <c r="F19" s="48">
        <f t="shared" si="0"/>
        <v>-1</v>
      </c>
    </row>
    <row r="20" spans="1:12" ht="22.5" customHeight="1" x14ac:dyDescent="0.2">
      <c r="A20" s="34" t="s">
        <v>30</v>
      </c>
      <c r="B20" s="35"/>
      <c r="C20" s="38"/>
      <c r="D20" s="38"/>
      <c r="E20" s="39"/>
      <c r="F20" s="40"/>
    </row>
    <row r="21" spans="1:12" ht="40.5" customHeight="1" x14ac:dyDescent="0.2">
      <c r="A21" s="41" t="s">
        <v>31</v>
      </c>
      <c r="B21" s="42" t="s">
        <v>32</v>
      </c>
      <c r="C21" s="19">
        <v>527</v>
      </c>
      <c r="D21" s="19">
        <v>327</v>
      </c>
      <c r="E21" s="20">
        <v>223</v>
      </c>
      <c r="F21" s="48">
        <f>IFERROR((E21-D21)/D21,"-")</f>
        <v>-0.31804281345565749</v>
      </c>
    </row>
    <row r="22" spans="1:12" ht="38.25" customHeight="1" x14ac:dyDescent="0.2">
      <c r="A22" s="41" t="s">
        <v>33</v>
      </c>
      <c r="B22" s="42" t="s">
        <v>34</v>
      </c>
      <c r="C22" s="19">
        <v>544</v>
      </c>
      <c r="D22" s="19">
        <v>336</v>
      </c>
      <c r="E22" s="20">
        <v>226</v>
      </c>
      <c r="F22" s="48">
        <f>IFERROR((E22-D22)/D22,"-")</f>
        <v>-0.32738095238095238</v>
      </c>
    </row>
    <row r="23" spans="1:12" ht="34.5" customHeight="1" thickBot="1" x14ac:dyDescent="0.25">
      <c r="A23" s="41" t="s">
        <v>35</v>
      </c>
      <c r="B23" s="42" t="s">
        <v>36</v>
      </c>
      <c r="C23" s="19">
        <v>651</v>
      </c>
      <c r="D23" s="19">
        <v>437</v>
      </c>
      <c r="E23" s="20">
        <v>282</v>
      </c>
      <c r="F23" s="48">
        <f>IFERROR((E23-D23)/D23,"-")</f>
        <v>-0.35469107551487417</v>
      </c>
    </row>
    <row r="24" spans="1:12" ht="13.5" customHeight="1" x14ac:dyDescent="0.2">
      <c r="A24" s="21" t="s">
        <v>37</v>
      </c>
      <c r="B24" s="22"/>
      <c r="C24" s="23"/>
      <c r="D24" s="23"/>
      <c r="E24" s="23"/>
      <c r="F24" s="23"/>
    </row>
    <row r="25" spans="1:12" ht="15.75" customHeight="1" x14ac:dyDescent="0.2">
      <c r="A25" s="24"/>
      <c r="B25" s="25"/>
      <c r="C25" s="26"/>
      <c r="D25" s="26"/>
      <c r="E25" s="26"/>
      <c r="F25" s="26"/>
    </row>
    <row r="26" spans="1:12" ht="15" customHeight="1" x14ac:dyDescent="0.2">
      <c r="A26" s="27"/>
      <c r="B26" s="27"/>
      <c r="C26" s="27"/>
      <c r="D26" s="27"/>
      <c r="E26" s="27"/>
      <c r="F26" s="27"/>
    </row>
    <row r="27" spans="1:12" x14ac:dyDescent="0.2">
      <c r="A27" s="26"/>
      <c r="B27" s="26"/>
      <c r="C27" s="26"/>
      <c r="D27" s="26"/>
      <c r="E27" s="26"/>
      <c r="F27" s="26"/>
    </row>
    <row r="28" spans="1:12" x14ac:dyDescent="0.2">
      <c r="A28" s="27"/>
      <c r="B28" s="27"/>
      <c r="C28" s="27"/>
      <c r="D28" s="27"/>
      <c r="E28" s="27"/>
      <c r="F28" s="27"/>
    </row>
    <row r="30" spans="1:12" x14ac:dyDescent="0.2">
      <c r="L30" s="28"/>
    </row>
    <row r="37" spans="7:10" x14ac:dyDescent="0.2">
      <c r="G37" s="29"/>
      <c r="H37" s="29"/>
      <c r="I37" s="29"/>
      <c r="J37" s="29"/>
    </row>
  </sheetData>
  <mergeCells count="13">
    <mergeCell ref="A26:F26"/>
    <mergeCell ref="A28:F28"/>
    <mergeCell ref="A7:B7"/>
    <mergeCell ref="A12:B12"/>
    <mergeCell ref="A15:B15"/>
    <mergeCell ref="A16:B16"/>
    <mergeCell ref="A20:B20"/>
    <mergeCell ref="A1:F1"/>
    <mergeCell ref="A2:B2"/>
    <mergeCell ref="A3:B3"/>
    <mergeCell ref="A4:B4"/>
    <mergeCell ref="A5:B5"/>
    <mergeCell ref="A6:B6"/>
  </mergeCells>
  <printOptions horizontalCentered="1"/>
  <pageMargins left="0.19685039370078741" right="0.19685039370078741" top="0.70866141732283472" bottom="0.74803149606299213" header="0.35433070866141736" footer="0.39370078740157483"/>
  <pageSetup paperSize="9" scale="78" orientation="portrait" r:id="rId1"/>
  <headerFooter alignWithMargins="0">
    <oddFooter>&amp;LAnalysis and Statistics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Immigration activities</vt:lpstr>
      <vt:lpstr>'Immigration activities'!Print_Area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2017-03-21T07:40:56Z</dcterms:created>
  <dcterms:modified xsi:type="dcterms:W3CDTF">2017-03-21T07:42:40Z</dcterms:modified>
</cp:coreProperties>
</file>